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192.168.0.17\x\Сайт учреждения\Платные услуги\Прейскурант для сайта\"/>
    </mc:Choice>
  </mc:AlternateContent>
  <bookViews>
    <workbookView xWindow="0" yWindow="0" windowWidth="25110" windowHeight="11820"/>
  </bookViews>
  <sheets>
    <sheet name="Лист1" sheetId="2" r:id="rId1"/>
    <sheet name="Лист2" sheetId="3" r:id="rId2"/>
  </sheets>
  <calcPr calcId="162913"/>
</workbook>
</file>

<file path=xl/calcChain.xml><?xml version="1.0" encoding="utf-8"?>
<calcChain xmlns="http://schemas.openxmlformats.org/spreadsheetml/2006/main">
  <c r="D21" i="2" l="1"/>
  <c r="A7" i="3" l="1"/>
  <c r="A8" i="3" s="1"/>
  <c r="A9" i="3" s="1"/>
  <c r="A10" i="3" s="1"/>
  <c r="A11" i="3" s="1"/>
  <c r="D15" i="2" l="1"/>
</calcChain>
</file>

<file path=xl/sharedStrings.xml><?xml version="1.0" encoding="utf-8"?>
<sst xmlns="http://schemas.openxmlformats.org/spreadsheetml/2006/main" count="66" uniqueCount="64">
  <si>
    <t xml:space="preserve">       УТВЕРЖДАЮ:   </t>
  </si>
  <si>
    <t>ГЛАВНЫЙ ВРАЧ ГБУ РО "ОДКБ"</t>
  </si>
  <si>
    <t>______________С. Г. ПИСКУНОВА</t>
  </si>
  <si>
    <t>Код услуги, согласно номенклатуры 804Н</t>
  </si>
  <si>
    <t>код подразделения/код услуги</t>
  </si>
  <si>
    <t>Наименование медицинской услуги</t>
  </si>
  <si>
    <t>Цена (руб.)</t>
  </si>
  <si>
    <t>Общий анализ крови</t>
  </si>
  <si>
    <t>Общий анализ мочи</t>
  </si>
  <si>
    <t xml:space="preserve">Микроскопическое исследование кала на простейшие, яйца и личинки гельминтов                         </t>
  </si>
  <si>
    <t>Определение группы и резуса крови</t>
  </si>
  <si>
    <t>Определение общего белка в сыворотке крови</t>
  </si>
  <si>
    <t>Определение билирубина и его фракций  в сыворотке крови</t>
  </si>
  <si>
    <t>Определение аспартатаминотрансферазы (АСТ)  в сыворотке крови</t>
  </si>
  <si>
    <t>Определение аланинаминотрансферазы (АЛТ) в сыворотке крови</t>
  </si>
  <si>
    <t>Определение уровня глюкозы  в сыворотке крови</t>
  </si>
  <si>
    <t>Определение уровня креатинина  в сыворотке крови</t>
  </si>
  <si>
    <t>Определение антител к вирусу гепатита «С» (HCV) методом ИФА</t>
  </si>
  <si>
    <t>Определение суммарных антител к возбудителю сифилиса (Treponema pallidum) методом ИФА</t>
  </si>
  <si>
    <t>Определение антител к ВИЧ-1,2 и антигена р24 ВИЧ-1 методом ИФА</t>
  </si>
  <si>
    <t>Определение суммарных антител к возбудителю сифилиса (Treponema pallidum) методом ИФА (для  госпитализации законных представителей ребенка в круглосуточный стационар)</t>
  </si>
  <si>
    <t>Определение антител  IgG класса к вирусу  кори методом ИФА (для  госпитализации законных представителей ребенка в круглосуточный стационар)</t>
  </si>
  <si>
    <t>Рентгенография грудной клетки в 1 проекции (для  госпитализации законных представителей ребенка в круглосуточный стационар)</t>
  </si>
  <si>
    <t>Пребывание в палатах общего назначения матерей без питания</t>
  </si>
  <si>
    <t>Пребывание в двухместной палате повышеной комфортности (1 койко-место, 1 койко/день)</t>
  </si>
  <si>
    <t>Копмлексная услуга</t>
  </si>
  <si>
    <t>КУ 1</t>
  </si>
  <si>
    <t>Комплексная услуга по обследованию законных представителей ребенка при госпитализации в круглосуточный стационар</t>
  </si>
  <si>
    <t>Определение уровня мочевины  в сыворотке крови</t>
  </si>
  <si>
    <t xml:space="preserve">Гемостазиограмма ( ПВ.АЧТВ.Фибриноген, ТТ)                    </t>
  </si>
  <si>
    <t>Определение поверхностного антигена вируса гепатита «В» (HBsAg)  методом ИФА</t>
  </si>
  <si>
    <t>С1</t>
  </si>
  <si>
    <t>С2</t>
  </si>
  <si>
    <t>С3</t>
  </si>
  <si>
    <t>Пребывание в двухместной палате повышеной комфортности (2 койко-место, 1 койко/день)</t>
  </si>
  <si>
    <t>ПРЕЙСКУРАНТ  на платные медицинские услуги и услуги медицинского (немедицинского) сервиса, оказываемые Государственным бюджетным учреждением Ростовской области"Областная детская клиническая больница" с 09.01.2024 г.</t>
  </si>
  <si>
    <t>Односторонняя ксерокопия на листе формата А4</t>
  </si>
  <si>
    <t>А12.25.001</t>
  </si>
  <si>
    <t>А12.25.005</t>
  </si>
  <si>
    <t>В03.028.001</t>
  </si>
  <si>
    <t>А05.25.002</t>
  </si>
  <si>
    <t>П19</t>
  </si>
  <si>
    <t>П20</t>
  </si>
  <si>
    <t>П21</t>
  </si>
  <si>
    <t>П22</t>
  </si>
  <si>
    <t>П23</t>
  </si>
  <si>
    <t>Тональная  пороговая аудиометрия</t>
  </si>
  <si>
    <t>Импендансометрия</t>
  </si>
  <si>
    <t>Компьютерная аудиометрия (КСВП, ВССП)</t>
  </si>
  <si>
    <t>Компьютерная аудиометрия (ASSR тест)</t>
  </si>
  <si>
    <t>Компьютерная аудиометрия (отоакустическая эмиссия)</t>
  </si>
  <si>
    <t>Наименование  услуги</t>
  </si>
  <si>
    <r>
      <t>Транспортировка больного в медицинские учреждения г. Москва на реанимобиле с медицинским сопровождением, лекарственной и аппаратной поддержкой</t>
    </r>
    <r>
      <rPr>
        <sz val="12"/>
        <rFont val="Calibri"/>
        <family val="2"/>
        <charset val="204"/>
      </rPr>
      <t>*</t>
    </r>
  </si>
  <si>
    <t xml:space="preserve"> А 11.12.013  А 11.12.013 А06.09.007 A26.06.082.002 A26.06.056.001</t>
  </si>
  <si>
    <t xml:space="preserve"> А11.12.013 В03.016.002 А12.05.120 А12.05.121 А12.05.005  А12.05.006 А12.05.027 А12.05.039 А09.05.050 А12.05.028  А09.05.010 А09.05.041 А09.05.042 А09.05.023 А09.05.017 А09.05.020 А09.05.022 A26.06.036.001 A26.06.041.002 A26.06.081.001 A26.06.081.002 A26.06.032 В03.016.006 А26.19.010 А26.19.011</t>
  </si>
  <si>
    <t>КУ 2</t>
  </si>
  <si>
    <t>Комплексная услуга: Лабораторные исследования для госпитализации в хирургическое отделение при проведении оперативного лечения под наркозом</t>
  </si>
  <si>
    <t>Взятие крови из периферической  вены (для  госпитализации законных представителей ребенка в круглосуточный стационар)</t>
  </si>
  <si>
    <t xml:space="preserve">Взятие крови из периферической вены </t>
  </si>
  <si>
    <r>
      <t>Проживание в комнате (стандарт) временного пребывания сопровождающих  1 день</t>
    </r>
    <r>
      <rPr>
        <sz val="12"/>
        <rFont val="Calibri"/>
        <family val="2"/>
        <charset val="204"/>
      </rPr>
      <t>*</t>
    </r>
  </si>
  <si>
    <r>
      <t>Проживание в комнате (стандарт +) временного пребывания сопровождающих  1 день</t>
    </r>
    <r>
      <rPr>
        <sz val="12"/>
        <rFont val="Calibri"/>
        <family val="2"/>
        <charset val="204"/>
      </rPr>
      <t>*</t>
    </r>
  </si>
  <si>
    <t>В том числе НДС 22%</t>
  </si>
  <si>
    <t>Проживание в комнате (стандарт ++) временного пребывания сопровождающих  1 день*</t>
  </si>
  <si>
    <t>Проживание в комнате (стандарт+++) временного пребывания сопровождающих  1 день*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</si>
</sst>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&quot;р.&quot;"/>
    <numFmt numFmtId="165" formatCode="#,##0.0"/>
  </numFmts>
  <fonts count="17" x14ac:knownFonts="1">
    <font>
      <sz val="14"/>
      <color theme="1"/>
      <name val="Times New Roman"/>
      <family val="1"/>
      <charset val="204"/>
    </font>
    <font>
      <sz val="8"/>
      <name val="Arial"/>
      <family val="2"/>
      <charset val="204"/>
    </font>
    <font>
      <b/>
      <i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Calibri"/>
      <family val="2"/>
      <charset val="204"/>
    </font>
    <font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horizontal="left"/>
    </xf>
  </cellStyleXfs>
  <cellXfs count="49">
    <xf numFmtId="0" fontId="0" fillId="0" borderId="0" xfId="0"/>
    <xf numFmtId="0" fontId="0" fillId="0" borderId="2" xfId="0" applyBorder="1" applyAlignment="1">
      <alignment horizontal="center"/>
    </xf>
    <xf numFmtId="0" fontId="3" fillId="0" borderId="0" xfId="0" applyFont="1"/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0" fillId="0" borderId="0" xfId="0" applyFill="1"/>
    <xf numFmtId="4" fontId="0" fillId="0" borderId="2" xfId="0" applyNumberFormat="1" applyBorder="1" applyAlignment="1">
      <alignment horizontal="center" vertical="center"/>
    </xf>
    <xf numFmtId="2" fontId="0" fillId="0" borderId="0" xfId="0" applyNumberFormat="1" applyFill="1"/>
    <xf numFmtId="0" fontId="6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4" fontId="4" fillId="2" borderId="0" xfId="0" applyNumberFormat="1" applyFont="1" applyFill="1" applyAlignment="1">
      <alignment horizontal="center"/>
    </xf>
    <xf numFmtId="4" fontId="5" fillId="2" borderId="2" xfId="0" applyNumberFormat="1" applyFont="1" applyFill="1" applyBorder="1" applyAlignment="1">
      <alignment horizontal="center" wrapText="1"/>
    </xf>
    <xf numFmtId="4" fontId="0" fillId="2" borderId="2" xfId="0" applyNumberFormat="1" applyFill="1" applyBorder="1" applyAlignment="1">
      <alignment horizontal="center"/>
    </xf>
    <xf numFmtId="4" fontId="0" fillId="2" borderId="0" xfId="0" applyNumberFormat="1" applyFill="1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wrapText="1"/>
    </xf>
    <xf numFmtId="165" fontId="9" fillId="2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15" fillId="2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horizontal="justify" vertical="center"/>
    </xf>
    <xf numFmtId="0" fontId="10" fillId="0" borderId="2" xfId="0" applyFont="1" applyBorder="1"/>
    <xf numFmtId="0" fontId="15" fillId="2" borderId="2" xfId="0" applyFont="1" applyFill="1" applyBorder="1" applyAlignment="1">
      <alignment vertical="center"/>
    </xf>
    <xf numFmtId="2" fontId="9" fillId="0" borderId="2" xfId="0" applyNumberFormat="1" applyFont="1" applyBorder="1" applyAlignment="1">
      <alignment horizontal="justify" vertical="center" wrapText="1"/>
    </xf>
    <xf numFmtId="165" fontId="16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justify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justify" vertical="center" wrapText="1"/>
    </xf>
    <xf numFmtId="0" fontId="9" fillId="2" borderId="4" xfId="0" applyFont="1" applyFill="1" applyBorder="1" applyAlignment="1">
      <alignment horizontal="justify" vertical="center" wrapText="1"/>
    </xf>
    <xf numFmtId="0" fontId="9" fillId="2" borderId="3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right"/>
    </xf>
    <xf numFmtId="0" fontId="5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4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topLeftCell="A35" workbookViewId="0">
      <selection activeCell="B56" sqref="B56"/>
    </sheetView>
  </sheetViews>
  <sheetFormatPr defaultRowHeight="18.75" x14ac:dyDescent="0.3"/>
  <cols>
    <col min="1" max="1" width="24.5546875" style="6" customWidth="1"/>
    <col min="2" max="2" width="11.33203125" style="2" customWidth="1"/>
    <col min="3" max="3" width="66.109375" style="15" customWidth="1"/>
    <col min="4" max="4" width="13.109375" style="20" customWidth="1"/>
    <col min="5" max="5" width="8.88671875" style="8"/>
    <col min="6" max="6" width="9.5546875" style="10" bestFit="1" customWidth="1"/>
    <col min="7" max="7" width="8.88671875" style="8"/>
  </cols>
  <sheetData>
    <row r="1" spans="1:4" ht="40.5" customHeight="1" x14ac:dyDescent="0.3">
      <c r="C1" s="42" t="s">
        <v>0</v>
      </c>
      <c r="D1" s="42"/>
    </row>
    <row r="2" spans="1:4" ht="40.5" customHeight="1" x14ac:dyDescent="0.3">
      <c r="C2" s="42" t="s">
        <v>1</v>
      </c>
      <c r="D2" s="42"/>
    </row>
    <row r="3" spans="1:4" x14ac:dyDescent="0.3">
      <c r="C3" s="14"/>
      <c r="D3" s="17"/>
    </row>
    <row r="4" spans="1:4" ht="41.25" customHeight="1" x14ac:dyDescent="0.3">
      <c r="C4" s="42" t="s">
        <v>2</v>
      </c>
      <c r="D4" s="42"/>
    </row>
    <row r="5" spans="1:4" x14ac:dyDescent="0.3">
      <c r="A5" s="43" t="s">
        <v>35</v>
      </c>
      <c r="B5" s="43"/>
      <c r="C5" s="43"/>
      <c r="D5" s="43"/>
    </row>
    <row r="6" spans="1:4" ht="49.5" customHeight="1" x14ac:dyDescent="0.3">
      <c r="A6" s="44"/>
      <c r="B6" s="44"/>
      <c r="C6" s="44"/>
      <c r="D6" s="44"/>
    </row>
    <row r="7" spans="1:4" ht="63" x14ac:dyDescent="0.3">
      <c r="A7" s="7" t="s">
        <v>3</v>
      </c>
      <c r="B7" s="3" t="s">
        <v>4</v>
      </c>
      <c r="C7" s="15" t="s">
        <v>5</v>
      </c>
      <c r="D7" s="18" t="s">
        <v>6</v>
      </c>
    </row>
    <row r="9" spans="1:4" ht="25.5" customHeight="1" x14ac:dyDescent="0.3">
      <c r="A9" s="7"/>
      <c r="B9" s="4" t="s">
        <v>31</v>
      </c>
      <c r="C9" s="11" t="s">
        <v>23</v>
      </c>
      <c r="D9" s="19">
        <v>850</v>
      </c>
    </row>
    <row r="10" spans="1:4" ht="30" x14ac:dyDescent="0.3">
      <c r="A10" s="7"/>
      <c r="B10" s="4" t="s">
        <v>32</v>
      </c>
      <c r="C10" s="11" t="s">
        <v>24</v>
      </c>
      <c r="D10" s="19">
        <v>850</v>
      </c>
    </row>
    <row r="11" spans="1:4" ht="30" x14ac:dyDescent="0.3">
      <c r="A11" s="7"/>
      <c r="B11" s="4" t="s">
        <v>33</v>
      </c>
      <c r="C11" s="11" t="s">
        <v>34</v>
      </c>
      <c r="D11" s="19">
        <v>1700</v>
      </c>
    </row>
    <row r="12" spans="1:4" hidden="1" x14ac:dyDescent="0.3"/>
    <row r="13" spans="1:4" hidden="1" x14ac:dyDescent="0.3"/>
    <row r="14" spans="1:4" x14ac:dyDescent="0.3">
      <c r="A14" s="7"/>
      <c r="B14" s="4"/>
      <c r="C14" s="13" t="s">
        <v>25</v>
      </c>
      <c r="D14" s="19"/>
    </row>
    <row r="15" spans="1:4" ht="45.75" x14ac:dyDescent="0.3">
      <c r="A15" s="7" t="s">
        <v>53</v>
      </c>
      <c r="B15" s="4" t="s">
        <v>26</v>
      </c>
      <c r="C15" s="16" t="s">
        <v>27</v>
      </c>
      <c r="D15" s="21">
        <f>D19+D18+D17+D16</f>
        <v>2235</v>
      </c>
    </row>
    <row r="16" spans="1:4" ht="30" x14ac:dyDescent="0.3">
      <c r="A16" s="7"/>
      <c r="B16" s="4"/>
      <c r="C16" s="11" t="s">
        <v>57</v>
      </c>
      <c r="D16" s="19">
        <v>210</v>
      </c>
    </row>
    <row r="17" spans="1:4" ht="30" x14ac:dyDescent="0.3">
      <c r="A17" s="7"/>
      <c r="B17" s="4"/>
      <c r="C17" s="11" t="s">
        <v>22</v>
      </c>
      <c r="D17" s="19">
        <v>600</v>
      </c>
    </row>
    <row r="18" spans="1:4" ht="30" x14ac:dyDescent="0.3">
      <c r="A18" s="7"/>
      <c r="B18" s="4"/>
      <c r="C18" s="11" t="s">
        <v>20</v>
      </c>
      <c r="D18" s="19">
        <v>485</v>
      </c>
    </row>
    <row r="19" spans="1:4" ht="30" x14ac:dyDescent="0.3">
      <c r="A19" s="7"/>
      <c r="B19" s="4"/>
      <c r="C19" s="11" t="s">
        <v>21</v>
      </c>
      <c r="D19" s="19">
        <v>940</v>
      </c>
    </row>
    <row r="20" spans="1:4" x14ac:dyDescent="0.3">
      <c r="A20" s="7"/>
      <c r="B20" s="4"/>
      <c r="C20" s="11"/>
      <c r="D20" s="19"/>
    </row>
    <row r="21" spans="1:4" ht="114.75" x14ac:dyDescent="0.3">
      <c r="A21" s="24" t="s">
        <v>54</v>
      </c>
      <c r="B21" s="25" t="s">
        <v>55</v>
      </c>
      <c r="C21" s="26" t="s">
        <v>56</v>
      </c>
      <c r="D21" s="32">
        <f>D22+D23+D24+D25+D26+D27+D28+D29+D30+D31+D32+D33+D34+D35+D36+D37+D38</f>
        <v>10255</v>
      </c>
    </row>
    <row r="22" spans="1:4" x14ac:dyDescent="0.3">
      <c r="A22" s="27"/>
      <c r="B22" s="12"/>
      <c r="C22" s="28" t="s">
        <v>58</v>
      </c>
      <c r="D22" s="33">
        <v>260</v>
      </c>
    </row>
    <row r="23" spans="1:4" x14ac:dyDescent="0.3">
      <c r="A23" s="30"/>
      <c r="B23" s="29"/>
      <c r="C23" s="28" t="s">
        <v>7</v>
      </c>
      <c r="D23" s="33">
        <v>430</v>
      </c>
    </row>
    <row r="24" spans="1:4" x14ac:dyDescent="0.3">
      <c r="A24" s="30"/>
      <c r="B24" s="29"/>
      <c r="C24" s="31" t="s">
        <v>10</v>
      </c>
      <c r="D24" s="33">
        <v>1120</v>
      </c>
    </row>
    <row r="25" spans="1:4" x14ac:dyDescent="0.3">
      <c r="A25" s="27"/>
      <c r="B25" s="29"/>
      <c r="C25" s="31" t="s">
        <v>29</v>
      </c>
      <c r="D25" s="33">
        <v>2355</v>
      </c>
    </row>
    <row r="26" spans="1:4" x14ac:dyDescent="0.3">
      <c r="A26" s="30"/>
      <c r="B26" s="29"/>
      <c r="C26" s="31" t="s">
        <v>11</v>
      </c>
      <c r="D26" s="33">
        <v>340</v>
      </c>
    </row>
    <row r="27" spans="1:4" x14ac:dyDescent="0.3">
      <c r="A27" s="30"/>
      <c r="B27" s="29"/>
      <c r="C27" s="31" t="s">
        <v>13</v>
      </c>
      <c r="D27" s="33">
        <v>355</v>
      </c>
    </row>
    <row r="28" spans="1:4" x14ac:dyDescent="0.3">
      <c r="A28" s="30"/>
      <c r="B28" s="29"/>
      <c r="C28" s="31" t="s">
        <v>14</v>
      </c>
      <c r="D28" s="33">
        <v>355</v>
      </c>
    </row>
    <row r="29" spans="1:4" x14ac:dyDescent="0.3">
      <c r="A29" s="30"/>
      <c r="B29" s="29"/>
      <c r="C29" s="31" t="s">
        <v>15</v>
      </c>
      <c r="D29" s="33">
        <v>375</v>
      </c>
    </row>
    <row r="30" spans="1:4" x14ac:dyDescent="0.3">
      <c r="A30" s="30"/>
      <c r="B30" s="29"/>
      <c r="C30" s="31" t="s">
        <v>28</v>
      </c>
      <c r="D30" s="33">
        <v>345</v>
      </c>
    </row>
    <row r="31" spans="1:4" x14ac:dyDescent="0.3">
      <c r="A31" s="30"/>
      <c r="B31" s="29"/>
      <c r="C31" s="31" t="s">
        <v>16</v>
      </c>
      <c r="D31" s="33">
        <v>375</v>
      </c>
    </row>
    <row r="32" spans="1:4" x14ac:dyDescent="0.3">
      <c r="A32" s="30"/>
      <c r="B32" s="29"/>
      <c r="C32" s="31" t="s">
        <v>12</v>
      </c>
      <c r="D32" s="33">
        <v>325</v>
      </c>
    </row>
    <row r="33" spans="1:5" ht="31.5" x14ac:dyDescent="0.3">
      <c r="A33" s="30"/>
      <c r="B33" s="29"/>
      <c r="C33" s="31" t="s">
        <v>18</v>
      </c>
      <c r="D33" s="33">
        <v>580</v>
      </c>
    </row>
    <row r="34" spans="1:5" x14ac:dyDescent="0.3">
      <c r="A34" s="30"/>
      <c r="B34" s="29"/>
      <c r="C34" s="31" t="s">
        <v>19</v>
      </c>
      <c r="D34" s="33">
        <v>1260</v>
      </c>
    </row>
    <row r="35" spans="1:5" x14ac:dyDescent="0.3">
      <c r="A35" s="27"/>
      <c r="B35" s="29"/>
      <c r="C35" s="31" t="s">
        <v>30</v>
      </c>
      <c r="D35" s="33">
        <v>500</v>
      </c>
    </row>
    <row r="36" spans="1:5" x14ac:dyDescent="0.3">
      <c r="A36" s="30"/>
      <c r="B36" s="29"/>
      <c r="C36" s="31" t="s">
        <v>17</v>
      </c>
      <c r="D36" s="33">
        <v>490</v>
      </c>
    </row>
    <row r="37" spans="1:5" x14ac:dyDescent="0.3">
      <c r="A37" s="30"/>
      <c r="B37" s="29"/>
      <c r="C37" s="31" t="s">
        <v>8</v>
      </c>
      <c r="D37" s="33">
        <v>400</v>
      </c>
    </row>
    <row r="38" spans="1:5" x14ac:dyDescent="0.3">
      <c r="A38" s="30"/>
      <c r="B38" s="29"/>
      <c r="C38" s="31" t="s">
        <v>9</v>
      </c>
      <c r="D38" s="33">
        <v>390</v>
      </c>
    </row>
    <row r="39" spans="1:5" hidden="1" x14ac:dyDescent="0.3">
      <c r="A39" s="7"/>
      <c r="B39" s="4"/>
      <c r="C39" s="11"/>
      <c r="D39" s="19"/>
    </row>
    <row r="40" spans="1:5" hidden="1" x14ac:dyDescent="0.3">
      <c r="A40" s="7"/>
      <c r="B40" s="4"/>
      <c r="C40" s="11"/>
      <c r="D40" s="19"/>
    </row>
    <row r="41" spans="1:5" hidden="1" x14ac:dyDescent="0.3">
      <c r="A41" s="7"/>
      <c r="B41" s="4"/>
      <c r="C41" s="11"/>
      <c r="D41" s="19"/>
    </row>
    <row r="42" spans="1:5" hidden="1" x14ac:dyDescent="0.3">
      <c r="A42" s="7"/>
      <c r="B42" s="4"/>
      <c r="C42" s="11"/>
      <c r="D42" s="19"/>
    </row>
    <row r="43" spans="1:5" hidden="1" x14ac:dyDescent="0.3">
      <c r="A43" s="7"/>
      <c r="B43" s="4"/>
      <c r="C43" s="11"/>
      <c r="D43" s="19"/>
    </row>
    <row r="44" spans="1:5" hidden="1" x14ac:dyDescent="0.3">
      <c r="A44" s="7"/>
      <c r="B44" s="4"/>
      <c r="C44" s="11"/>
      <c r="D44" s="19"/>
    </row>
    <row r="45" spans="1:5" x14ac:dyDescent="0.3">
      <c r="A45" s="45"/>
      <c r="B45" s="45"/>
      <c r="C45" s="45"/>
      <c r="D45" s="46"/>
    </row>
    <row r="46" spans="1:5" x14ac:dyDescent="0.3">
      <c r="A46" s="7"/>
      <c r="B46" s="4"/>
      <c r="C46" s="11" t="s">
        <v>36</v>
      </c>
      <c r="D46" s="19">
        <v>5</v>
      </c>
    </row>
    <row r="48" spans="1:5" ht="27" x14ac:dyDescent="0.3">
      <c r="A48" s="36" t="s">
        <v>51</v>
      </c>
      <c r="B48" s="37"/>
      <c r="C48" s="38"/>
      <c r="D48" s="22" t="s">
        <v>6</v>
      </c>
      <c r="E48" s="47" t="s">
        <v>61</v>
      </c>
    </row>
    <row r="49" spans="1:5" ht="60" customHeight="1" x14ac:dyDescent="0.3">
      <c r="A49" s="39" t="s">
        <v>52</v>
      </c>
      <c r="B49" s="40"/>
      <c r="C49" s="41"/>
      <c r="D49" s="23">
        <v>120000</v>
      </c>
      <c r="E49" s="48">
        <v>21639.35</v>
      </c>
    </row>
    <row r="50" spans="1:5" ht="60" customHeight="1" x14ac:dyDescent="0.3">
      <c r="A50" s="35" t="s">
        <v>59</v>
      </c>
      <c r="B50" s="35"/>
      <c r="C50" s="35"/>
      <c r="D50" s="34">
        <v>2500</v>
      </c>
      <c r="E50" s="48">
        <v>450.82</v>
      </c>
    </row>
    <row r="51" spans="1:5" ht="60" customHeight="1" x14ac:dyDescent="0.3">
      <c r="A51" s="35" t="s">
        <v>60</v>
      </c>
      <c r="B51" s="35"/>
      <c r="C51" s="35"/>
      <c r="D51" s="34">
        <v>2800</v>
      </c>
      <c r="E51" s="48">
        <v>504.92</v>
      </c>
    </row>
    <row r="52" spans="1:5" ht="36.75" customHeight="1" x14ac:dyDescent="0.3">
      <c r="A52" s="35" t="s">
        <v>62</v>
      </c>
      <c r="B52" s="35"/>
      <c r="C52" s="35"/>
      <c r="D52" s="34">
        <v>3000</v>
      </c>
      <c r="E52" s="48">
        <v>540.99</v>
      </c>
    </row>
    <row r="53" spans="1:5" ht="42.75" customHeight="1" x14ac:dyDescent="0.3">
      <c r="A53" s="35" t="s">
        <v>63</v>
      </c>
      <c r="B53" s="35"/>
      <c r="C53" s="35"/>
      <c r="D53" s="34">
        <v>3500</v>
      </c>
      <c r="E53" s="48">
        <v>631.15</v>
      </c>
    </row>
  </sheetData>
  <mergeCells count="11">
    <mergeCell ref="C1:D1"/>
    <mergeCell ref="C2:D2"/>
    <mergeCell ref="C4:D4"/>
    <mergeCell ref="A5:D6"/>
    <mergeCell ref="A45:D45"/>
    <mergeCell ref="A53:C53"/>
    <mergeCell ref="A48:C48"/>
    <mergeCell ref="A49:C49"/>
    <mergeCell ref="A50:C50"/>
    <mergeCell ref="A51:C51"/>
    <mergeCell ref="A52:C52"/>
  </mergeCells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11"/>
  <sheetViews>
    <sheetView workbookViewId="0">
      <selection activeCell="B24" sqref="B24"/>
    </sheetView>
  </sheetViews>
  <sheetFormatPr defaultRowHeight="18.75" x14ac:dyDescent="0.3"/>
  <cols>
    <col min="4" max="4" width="56.109375" customWidth="1"/>
  </cols>
  <sheetData>
    <row r="7" spans="1:5" ht="48.75" customHeight="1" x14ac:dyDescent="0.3">
      <c r="A7" s="1">
        <f t="shared" ref="A7:A11" si="0">A6+1</f>
        <v>1</v>
      </c>
      <c r="B7" s="7" t="s">
        <v>37</v>
      </c>
      <c r="C7" s="4" t="s">
        <v>41</v>
      </c>
      <c r="D7" s="5" t="s">
        <v>46</v>
      </c>
      <c r="E7" s="9">
        <v>730</v>
      </c>
    </row>
    <row r="8" spans="1:5" x14ac:dyDescent="0.3">
      <c r="A8" s="1">
        <f t="shared" si="0"/>
        <v>2</v>
      </c>
      <c r="B8" s="7" t="s">
        <v>38</v>
      </c>
      <c r="C8" s="4" t="s">
        <v>42</v>
      </c>
      <c r="D8" s="5" t="s">
        <v>47</v>
      </c>
      <c r="E8" s="9">
        <v>1030</v>
      </c>
    </row>
    <row r="9" spans="1:5" ht="33" customHeight="1" x14ac:dyDescent="0.3">
      <c r="A9" s="1">
        <f t="shared" si="0"/>
        <v>3</v>
      </c>
      <c r="B9" s="7" t="s">
        <v>39</v>
      </c>
      <c r="C9" s="4" t="s">
        <v>43</v>
      </c>
      <c r="D9" s="5" t="s">
        <v>48</v>
      </c>
      <c r="E9" s="9">
        <v>2050</v>
      </c>
    </row>
    <row r="10" spans="1:5" ht="39.75" customHeight="1" x14ac:dyDescent="0.3">
      <c r="A10" s="1">
        <f t="shared" si="0"/>
        <v>4</v>
      </c>
      <c r="B10" s="7" t="s">
        <v>39</v>
      </c>
      <c r="C10" s="4" t="s">
        <v>44</v>
      </c>
      <c r="D10" s="5" t="s">
        <v>49</v>
      </c>
      <c r="E10" s="9">
        <v>2050</v>
      </c>
    </row>
    <row r="11" spans="1:5" ht="44.25" customHeight="1" x14ac:dyDescent="0.3">
      <c r="A11" s="1">
        <f t="shared" si="0"/>
        <v>5</v>
      </c>
      <c r="B11" s="7" t="s">
        <v>40</v>
      </c>
      <c r="C11" s="4" t="s">
        <v>45</v>
      </c>
      <c r="D11" s="5" t="s">
        <v>50</v>
      </c>
      <c r="E11" s="9">
        <v>1050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ODKB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econkariniv</dc:creator>
  <cp:lastModifiedBy>Эконом Галина Николаевна</cp:lastModifiedBy>
  <cp:lastPrinted>2024-09-11T07:44:49Z</cp:lastPrinted>
  <dcterms:created xsi:type="dcterms:W3CDTF">2019-04-15T22:26:31Z</dcterms:created>
  <dcterms:modified xsi:type="dcterms:W3CDTF">2025-12-29T13:16:09Z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1049-11.1.0.11691</vt:lpwstr>
  </property>
</Properties>
</file>